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65" windowWidth="19155" windowHeight="61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1" i="1" l="1"/>
  <c r="E8" i="1"/>
  <c r="E25" i="1"/>
  <c r="E23" i="1"/>
  <c r="E9" i="1" l="1"/>
  <c r="E13" i="1"/>
  <c r="C32" i="1"/>
  <c r="C34" i="1" s="1"/>
  <c r="B32" i="1"/>
  <c r="E31" i="1"/>
  <c r="E30" i="1"/>
  <c r="E29" i="1"/>
  <c r="E28" i="1"/>
  <c r="E27" i="1"/>
  <c r="E26" i="1"/>
  <c r="E24" i="1"/>
  <c r="E22" i="1"/>
  <c r="E21" i="1"/>
  <c r="C14" i="1"/>
  <c r="C16" i="1" s="1"/>
  <c r="E12" i="1"/>
  <c r="E10" i="1"/>
  <c r="B14" i="1"/>
  <c r="C35" i="1" l="1"/>
  <c r="E14" i="1"/>
  <c r="E32" i="1"/>
</calcChain>
</file>

<file path=xl/sharedStrings.xml><?xml version="1.0" encoding="utf-8"?>
<sst xmlns="http://schemas.openxmlformats.org/spreadsheetml/2006/main" count="67" uniqueCount="42">
  <si>
    <t>องค์การบริหารส่วนตำบลคลองน้อย  อำเภอเมือง  จังหวัดสุราษฎร์ธานี</t>
  </si>
  <si>
    <t>หน่วย : บาท</t>
  </si>
  <si>
    <t xml:space="preserve"> +</t>
  </si>
  <si>
    <t xml:space="preserve"> -</t>
  </si>
  <si>
    <t>สูง</t>
  </si>
  <si>
    <t>ต่ำ</t>
  </si>
  <si>
    <t>รายรับตามประมาณการ</t>
  </si>
  <si>
    <t>รวมเงินตามประมาณการรายรับทั้งสิ้น</t>
  </si>
  <si>
    <t xml:space="preserve">  +</t>
  </si>
  <si>
    <t>รายจ่ายตามประมาณการ</t>
  </si>
  <si>
    <t>รวมรายจ่ายตามประมาณการรายจ่ายทั้งสิ้น</t>
  </si>
  <si>
    <t xml:space="preserve">     ภาษีอากร</t>
  </si>
  <si>
    <t xml:space="preserve">     ค่าธรรมเนียม ค่าปรับและใบอนุญาต</t>
  </si>
  <si>
    <t xml:space="preserve">     รายได้จากทรัพย์สิน</t>
  </si>
  <si>
    <t xml:space="preserve">     ภาษีจัดสรร</t>
  </si>
  <si>
    <t xml:space="preserve">     เงินอุดหนุน</t>
  </si>
  <si>
    <t xml:space="preserve">     รายรับจากเงินอุดหนุนเฉพาะกิจ</t>
  </si>
  <si>
    <t>รายการ</t>
  </si>
  <si>
    <t>ประมาณการ</t>
  </si>
  <si>
    <t>รายรับจริง</t>
  </si>
  <si>
    <t>รายจ่ายจริง</t>
  </si>
  <si>
    <t xml:space="preserve">                    รวมรายรับทั้งสิ้น</t>
  </si>
  <si>
    <t xml:space="preserve">                    รวมรายจ่ายทั้งสิ้น</t>
  </si>
  <si>
    <t xml:space="preserve">     งบกลาง</t>
  </si>
  <si>
    <t xml:space="preserve">     ค่าตอบแทน</t>
  </si>
  <si>
    <t xml:space="preserve">     ค่าใช้สอย</t>
  </si>
  <si>
    <t xml:space="preserve">     ค่าวัสดุ</t>
  </si>
  <si>
    <t xml:space="preserve">     ค่าสาธารณูปโภค</t>
  </si>
  <si>
    <t xml:space="preserve">     ค่าครุภัณฑ์</t>
  </si>
  <si>
    <t xml:space="preserve">     ค่าที่ดินสิ่งก่อสร้าง</t>
  </si>
  <si>
    <t xml:space="preserve">     รายจ่ายอื่น</t>
  </si>
  <si>
    <t xml:space="preserve">                    รายรับสูงกว่ารายจ่าย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</si>
  <si>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</si>
  <si>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เงินเดือนฝ่ายประจำ</t>
  </si>
  <si>
    <t xml:space="preserve">     เงินเดือนฝ่ายการเมือง</t>
  </si>
  <si>
    <t xml:space="preserve">     รายได้เบ็ดเตล็ด</t>
  </si>
  <si>
    <t xml:space="preserve">            ………………………………………..                 ………………………………………..                  ………………………………………..</t>
  </si>
  <si>
    <t xml:space="preserve">     รายจ่ายที่จ่ายจากเงินอุดหนุนเฉพาะกิจ</t>
  </si>
  <si>
    <t>(นางมัตติกา  ฐิติฐานานุศักดิ์)                          (นายพงศธร  ศรีพลวัฒน์)                            (นายสุจิน  ขุนปักษี)</t>
  </si>
  <si>
    <t xml:space="preserve">           ผู้อำนวยการกองคลังระดับต้น                   ปลัดองค์การบริหารส่วนตำบล                  นายกองค์การบริหารส่วนตำบล</t>
  </si>
  <si>
    <t>ตั้งแต่วันที่  1  ตุลาคม  2561 - 30  กันยายน  2562</t>
  </si>
  <si>
    <t>งบรายรับ-รายจ่ายตามงบประมาณประจำปี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</si>
</sst>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4" fillId="0" borderId="4" xfId="0" applyFont="1" applyBorder="1" applyAlignment="1">
      <alignment horizontal="center"/>
    </xf>
    <xf numFmtId="0" fontId="5" fillId="0" borderId="0" xfId="0" applyFont="1"/>
    <xf numFmtId="0" fontId="6" fillId="0" borderId="4" xfId="0" applyFont="1" applyBorder="1"/>
    <xf numFmtId="0" fontId="6" fillId="0" borderId="0" xfId="0" applyFont="1"/>
    <xf numFmtId="43" fontId="6" fillId="0" borderId="2" xfId="1" applyFont="1" applyBorder="1"/>
    <xf numFmtId="0" fontId="6" fillId="0" borderId="2" xfId="0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/>
    <xf numFmtId="0" fontId="5" fillId="0" borderId="8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/>
    <xf numFmtId="0" fontId="2" fillId="0" borderId="0" xfId="0" applyFont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7" fillId="0" borderId="4" xfId="0" applyNumberFormat="1" applyFont="1" applyBorder="1"/>
    <xf numFmtId="43" fontId="8" fillId="0" borderId="9" xfId="0" applyNumberFormat="1" applyFont="1" applyBorder="1"/>
    <xf numFmtId="43" fontId="7" fillId="0" borderId="1" xfId="0" applyNumberFormat="1" applyFont="1" applyBorder="1"/>
    <xf numFmtId="43" fontId="8" fillId="0" borderId="9" xfId="1" applyFont="1" applyBorder="1"/>
    <xf numFmtId="43" fontId="8" fillId="0" borderId="7" xfId="1" applyFont="1" applyBorder="1"/>
    <xf numFmtId="0" fontId="9" fillId="0" borderId="0" xfId="0" applyFont="1"/>
    <xf numFmtId="43" fontId="0" fillId="0" borderId="0" xfId="0" applyNumberFormat="1"/>
    <xf numFmtId="43" fontId="8" fillId="0" borderId="0" xfId="1" applyFont="1" applyBorder="1"/>
    <xf numFmtId="0" fontId="4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6" fillId="0" borderId="0" xfId="1" applyFont="1" applyBorder="1"/>
    <xf numFmtId="0" fontId="0" fillId="0" borderId="0" xfId="0" applyBorder="1"/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H14" sqref="H14"/>
    </sheetView>
  </sheetViews>
  <sheetFormatPr defaultRowHeight="14.25" x14ac:dyDescent="0.2"/>
  <cols>
    <col min="1" max="1" width="35.875" customWidth="1"/>
    <col min="2" max="2" width="15.5" customWidth="1"/>
    <col min="3" max="3" width="13.75" customWidth="1"/>
    <col min="4" max="4" width="4.75" customWidth="1"/>
    <col min="5" max="5" width="15.625" customWidth="1"/>
    <col min="9" max="9" width="14.5" customWidth="1"/>
    <col min="11" max="11" width="12" customWidth="1"/>
  </cols>
  <sheetData>
    <row r="1" spans="1:11" ht="21" x14ac:dyDescent="0.35">
      <c r="A1" s="29" t="s">
        <v>0</v>
      </c>
      <c r="B1" s="29"/>
      <c r="C1" s="29"/>
      <c r="D1" s="29"/>
      <c r="E1" s="29"/>
    </row>
    <row r="2" spans="1:11" ht="21" x14ac:dyDescent="0.35">
      <c r="A2" s="29" t="s">
        <v>41</v>
      </c>
      <c r="B2" s="29"/>
      <c r="C2" s="29"/>
      <c r="D2" s="29"/>
      <c r="E2" s="29"/>
    </row>
    <row r="3" spans="1:11" ht="21" x14ac:dyDescent="0.35">
      <c r="A3" s="29" t="s">
        <v>40</v>
      </c>
      <c r="B3" s="29"/>
      <c r="C3" s="29"/>
      <c r="D3" s="29"/>
      <c r="E3" s="29"/>
    </row>
    <row r="4" spans="1:11" ht="21" x14ac:dyDescent="0.35">
      <c r="A4" s="30" t="s">
        <v>1</v>
      </c>
      <c r="B4" s="30"/>
      <c r="C4" s="30"/>
      <c r="D4" s="30"/>
      <c r="E4" s="30"/>
    </row>
    <row r="5" spans="1:11" ht="21" x14ac:dyDescent="0.35">
      <c r="A5" s="33" t="s">
        <v>17</v>
      </c>
      <c r="B5" s="33" t="s">
        <v>18</v>
      </c>
      <c r="C5" s="33" t="s">
        <v>19</v>
      </c>
      <c r="D5" s="17" t="s">
        <v>2</v>
      </c>
      <c r="E5" s="13" t="s">
        <v>4</v>
      </c>
    </row>
    <row r="6" spans="1:11" ht="21" x14ac:dyDescent="0.35">
      <c r="A6" s="33"/>
      <c r="B6" s="33"/>
      <c r="C6" s="33"/>
      <c r="D6" s="18" t="s">
        <v>3</v>
      </c>
      <c r="E6" s="14" t="s">
        <v>5</v>
      </c>
    </row>
    <row r="7" spans="1:11" ht="19.5" x14ac:dyDescent="0.3">
      <c r="A7" s="3" t="s">
        <v>6</v>
      </c>
      <c r="B7" s="4"/>
      <c r="C7" s="4"/>
      <c r="D7" s="4"/>
      <c r="E7" s="4"/>
    </row>
    <row r="8" spans="1:11" ht="19.5" x14ac:dyDescent="0.3">
      <c r="A8" s="5" t="s">
        <v>11</v>
      </c>
      <c r="B8" s="6">
        <v>420000</v>
      </c>
      <c r="C8" s="6">
        <v>496499.77</v>
      </c>
      <c r="D8" s="7" t="s">
        <v>2</v>
      </c>
      <c r="E8" s="6">
        <f>C8-B8</f>
        <v>76499.770000000019</v>
      </c>
      <c r="I8" s="36"/>
      <c r="J8" s="37"/>
      <c r="K8" s="36"/>
    </row>
    <row r="9" spans="1:11" ht="19.5" x14ac:dyDescent="0.3">
      <c r="A9" s="5" t="s">
        <v>12</v>
      </c>
      <c r="B9" s="6">
        <v>50000</v>
      </c>
      <c r="C9" s="6">
        <v>81671.5</v>
      </c>
      <c r="D9" s="7" t="s">
        <v>2</v>
      </c>
      <c r="E9" s="6">
        <f>C9-B9</f>
        <v>31671.5</v>
      </c>
      <c r="I9" s="36"/>
      <c r="J9" s="37"/>
      <c r="K9" s="36"/>
    </row>
    <row r="10" spans="1:11" ht="19.5" x14ac:dyDescent="0.3">
      <c r="A10" s="5" t="s">
        <v>13</v>
      </c>
      <c r="B10" s="6">
        <v>130000</v>
      </c>
      <c r="C10" s="6">
        <v>132899.53</v>
      </c>
      <c r="D10" s="7" t="s">
        <v>2</v>
      </c>
      <c r="E10" s="6">
        <f>C10-B10</f>
        <v>2899.5299999999988</v>
      </c>
      <c r="I10" s="36"/>
      <c r="J10" s="37"/>
      <c r="K10" s="36"/>
    </row>
    <row r="11" spans="1:11" ht="19.5" x14ac:dyDescent="0.3">
      <c r="A11" s="5" t="s">
        <v>35</v>
      </c>
      <c r="B11" s="6">
        <v>100000</v>
      </c>
      <c r="C11" s="6">
        <v>63300</v>
      </c>
      <c r="D11" s="7" t="s">
        <v>3</v>
      </c>
      <c r="E11" s="6">
        <f>B11-C11</f>
        <v>36700</v>
      </c>
      <c r="I11" s="36"/>
      <c r="J11" s="37"/>
      <c r="K11" s="36"/>
    </row>
    <row r="12" spans="1:11" ht="19.5" x14ac:dyDescent="0.3">
      <c r="A12" s="5" t="s">
        <v>14</v>
      </c>
      <c r="B12" s="6">
        <v>13800000</v>
      </c>
      <c r="C12" s="6">
        <v>16264817.26</v>
      </c>
      <c r="D12" s="7" t="s">
        <v>2</v>
      </c>
      <c r="E12" s="6">
        <f t="shared" ref="E12:E14" si="0">C12-B12</f>
        <v>2464817.2599999998</v>
      </c>
      <c r="I12" s="36"/>
      <c r="J12" s="37"/>
      <c r="K12" s="38"/>
    </row>
    <row r="13" spans="1:11" ht="19.5" x14ac:dyDescent="0.3">
      <c r="A13" s="5" t="s">
        <v>15</v>
      </c>
      <c r="B13" s="6">
        <v>10500000</v>
      </c>
      <c r="C13" s="6">
        <v>11054379</v>
      </c>
      <c r="D13" s="7" t="s">
        <v>2</v>
      </c>
      <c r="E13" s="6">
        <f>C13-B13</f>
        <v>554379</v>
      </c>
      <c r="I13" s="38"/>
      <c r="J13" s="37"/>
      <c r="K13" s="37"/>
    </row>
    <row r="14" spans="1:11" ht="19.5" x14ac:dyDescent="0.3">
      <c r="A14" s="3" t="s">
        <v>7</v>
      </c>
      <c r="B14" s="8">
        <f>SUM(B8:B13)</f>
        <v>25000000</v>
      </c>
      <c r="C14" s="8">
        <f>SUM(C8:C13)</f>
        <v>28093567.059999999</v>
      </c>
      <c r="D14" s="9" t="s">
        <v>2</v>
      </c>
      <c r="E14" s="8">
        <f t="shared" si="0"/>
        <v>3093567.0599999987</v>
      </c>
      <c r="I14" s="37"/>
      <c r="J14" s="37"/>
      <c r="K14" s="37"/>
    </row>
    <row r="15" spans="1:11" ht="21" x14ac:dyDescent="0.35">
      <c r="A15" s="3" t="s">
        <v>16</v>
      </c>
      <c r="B15" s="10"/>
      <c r="C15" s="19">
        <v>28700</v>
      </c>
      <c r="D15" s="11"/>
      <c r="E15" s="12"/>
    </row>
    <row r="16" spans="1:11" ht="20.25" thickBot="1" x14ac:dyDescent="0.35">
      <c r="A16" s="3" t="s">
        <v>21</v>
      </c>
      <c r="B16" s="10"/>
      <c r="C16" s="20">
        <f>SUM(C14:C15)</f>
        <v>28122267.059999999</v>
      </c>
      <c r="D16" s="11"/>
      <c r="E16" s="10"/>
      <c r="F16" s="1" t="s">
        <v>32</v>
      </c>
    </row>
    <row r="17" spans="1:9" ht="6.75" customHeight="1" thickTop="1" x14ac:dyDescent="0.3">
      <c r="A17" s="5"/>
      <c r="B17" s="5"/>
      <c r="C17" s="5"/>
      <c r="D17" s="5"/>
      <c r="E17" s="5"/>
    </row>
    <row r="18" spans="1:9" ht="21" x14ac:dyDescent="0.35">
      <c r="A18" s="34" t="s">
        <v>17</v>
      </c>
      <c r="B18" s="34" t="s">
        <v>18</v>
      </c>
      <c r="C18" s="34" t="s">
        <v>20</v>
      </c>
      <c r="D18" s="13" t="s">
        <v>8</v>
      </c>
      <c r="E18" s="13" t="s">
        <v>4</v>
      </c>
    </row>
    <row r="19" spans="1:9" ht="21" x14ac:dyDescent="0.35">
      <c r="A19" s="35"/>
      <c r="B19" s="35"/>
      <c r="C19" s="35"/>
      <c r="D19" s="14" t="s">
        <v>3</v>
      </c>
      <c r="E19" s="14" t="s">
        <v>5</v>
      </c>
    </row>
    <row r="20" spans="1:9" s="1" customFormat="1" ht="21" x14ac:dyDescent="0.35">
      <c r="A20" s="3" t="s">
        <v>9</v>
      </c>
      <c r="B20" s="2"/>
      <c r="C20" s="2"/>
      <c r="D20" s="2"/>
      <c r="E20" s="2"/>
    </row>
    <row r="21" spans="1:9" ht="19.5" x14ac:dyDescent="0.3">
      <c r="A21" s="5" t="s">
        <v>23</v>
      </c>
      <c r="B21" s="6">
        <v>7690200</v>
      </c>
      <c r="C21" s="6">
        <v>6789672</v>
      </c>
      <c r="D21" s="7" t="s">
        <v>3</v>
      </c>
      <c r="E21" s="6">
        <f t="shared" ref="E21:E32" si="1">B21-C21</f>
        <v>900528</v>
      </c>
      <c r="I21" s="36"/>
    </row>
    <row r="22" spans="1:9" ht="19.5" x14ac:dyDescent="0.3">
      <c r="A22" s="5" t="s">
        <v>34</v>
      </c>
      <c r="B22" s="6">
        <v>2311920</v>
      </c>
      <c r="C22" s="6">
        <v>2139120</v>
      </c>
      <c r="D22" s="7" t="s">
        <v>3</v>
      </c>
      <c r="E22" s="6">
        <f t="shared" si="1"/>
        <v>172800</v>
      </c>
      <c r="I22" s="36"/>
    </row>
    <row r="23" spans="1:9" s="1" customFormat="1" ht="19.5" x14ac:dyDescent="0.3">
      <c r="A23" s="5" t="s">
        <v>33</v>
      </c>
      <c r="B23" s="6">
        <v>6163460</v>
      </c>
      <c r="C23" s="6">
        <v>5770468</v>
      </c>
      <c r="D23" s="7" t="s">
        <v>3</v>
      </c>
      <c r="E23" s="6">
        <f t="shared" si="1"/>
        <v>392992</v>
      </c>
      <c r="I23" s="36"/>
    </row>
    <row r="24" spans="1:9" ht="19.5" x14ac:dyDescent="0.3">
      <c r="A24" s="5" t="s">
        <v>24</v>
      </c>
      <c r="B24" s="6">
        <v>737200</v>
      </c>
      <c r="C24" s="6">
        <v>583457</v>
      </c>
      <c r="D24" s="7" t="s">
        <v>3</v>
      </c>
      <c r="E24" s="6">
        <f t="shared" si="1"/>
        <v>153743</v>
      </c>
      <c r="I24" s="36"/>
    </row>
    <row r="25" spans="1:9" ht="19.5" x14ac:dyDescent="0.3">
      <c r="A25" s="5" t="s">
        <v>25</v>
      </c>
      <c r="B25" s="6">
        <v>3331110</v>
      </c>
      <c r="C25" s="6">
        <v>1705173.8</v>
      </c>
      <c r="D25" s="7" t="s">
        <v>3</v>
      </c>
      <c r="E25" s="6">
        <f>B25-C25</f>
        <v>1625936.2</v>
      </c>
      <c r="I25" s="36"/>
    </row>
    <row r="26" spans="1:9" ht="19.5" x14ac:dyDescent="0.3">
      <c r="A26" s="5" t="s">
        <v>26</v>
      </c>
      <c r="B26" s="6">
        <v>1351175</v>
      </c>
      <c r="C26" s="6">
        <v>961304.35</v>
      </c>
      <c r="D26" s="7" t="s">
        <v>3</v>
      </c>
      <c r="E26" s="6">
        <f t="shared" si="1"/>
        <v>389870.65</v>
      </c>
      <c r="I26" s="36"/>
    </row>
    <row r="27" spans="1:9" ht="19.5" x14ac:dyDescent="0.3">
      <c r="A27" s="5" t="s">
        <v>27</v>
      </c>
      <c r="B27" s="6">
        <v>436500</v>
      </c>
      <c r="C27" s="6">
        <v>312970.40999999997</v>
      </c>
      <c r="D27" s="7" t="s">
        <v>3</v>
      </c>
      <c r="E27" s="6">
        <f t="shared" si="1"/>
        <v>123529.59000000003</v>
      </c>
      <c r="I27" s="36"/>
    </row>
    <row r="28" spans="1:9" ht="19.5" x14ac:dyDescent="0.3">
      <c r="A28" s="5" t="s">
        <v>15</v>
      </c>
      <c r="B28" s="6">
        <v>421000</v>
      </c>
      <c r="C28" s="6">
        <v>346000</v>
      </c>
      <c r="D28" s="7" t="s">
        <v>3</v>
      </c>
      <c r="E28" s="6">
        <f t="shared" si="1"/>
        <v>75000</v>
      </c>
      <c r="I28" s="25"/>
    </row>
    <row r="29" spans="1:9" ht="19.5" x14ac:dyDescent="0.3">
      <c r="A29" s="5" t="s">
        <v>28</v>
      </c>
      <c r="B29" s="6">
        <v>60000</v>
      </c>
      <c r="C29" s="6">
        <v>0</v>
      </c>
      <c r="D29" s="7" t="s">
        <v>3</v>
      </c>
      <c r="E29" s="6">
        <f t="shared" si="1"/>
        <v>60000</v>
      </c>
    </row>
    <row r="30" spans="1:9" ht="19.5" x14ac:dyDescent="0.3">
      <c r="A30" s="5" t="s">
        <v>29</v>
      </c>
      <c r="B30" s="6">
        <v>2497435</v>
      </c>
      <c r="C30" s="6">
        <v>2357707</v>
      </c>
      <c r="D30" s="7" t="s">
        <v>3</v>
      </c>
      <c r="E30" s="6">
        <f t="shared" si="1"/>
        <v>139728</v>
      </c>
    </row>
    <row r="31" spans="1:9" ht="19.5" x14ac:dyDescent="0.3">
      <c r="A31" s="5" t="s">
        <v>30</v>
      </c>
      <c r="B31" s="6">
        <v>0</v>
      </c>
      <c r="C31" s="6">
        <v>0</v>
      </c>
      <c r="D31" s="7" t="s">
        <v>3</v>
      </c>
      <c r="E31" s="6">
        <f t="shared" si="1"/>
        <v>0</v>
      </c>
      <c r="H31" s="24"/>
    </row>
    <row r="32" spans="1:9" ht="19.5" x14ac:dyDescent="0.3">
      <c r="A32" s="3" t="s">
        <v>10</v>
      </c>
      <c r="B32" s="8">
        <f>SUM(B21:B31)</f>
        <v>25000000</v>
      </c>
      <c r="C32" s="8">
        <f>SUM(C21:C31)</f>
        <v>20965872.560000002</v>
      </c>
      <c r="D32" s="9" t="s">
        <v>3</v>
      </c>
      <c r="E32" s="8">
        <f t="shared" si="1"/>
        <v>4034127.4399999976</v>
      </c>
    </row>
    <row r="33" spans="1:7" ht="21" x14ac:dyDescent="0.35">
      <c r="A33" s="3" t="s">
        <v>37</v>
      </c>
      <c r="B33" s="5"/>
      <c r="C33" s="21">
        <v>28700</v>
      </c>
      <c r="D33" s="5"/>
      <c r="E33" s="5"/>
    </row>
    <row r="34" spans="1:7" ht="20.25" thickBot="1" x14ac:dyDescent="0.35">
      <c r="A34" s="3" t="s">
        <v>22</v>
      </c>
      <c r="B34" s="5"/>
      <c r="C34" s="22">
        <f>SUM(C32:C33)</f>
        <v>20994572.560000002</v>
      </c>
      <c r="D34" s="5"/>
      <c r="E34" s="5"/>
    </row>
    <row r="35" spans="1:7" ht="20.25" thickTop="1" x14ac:dyDescent="0.3">
      <c r="A35" s="3" t="s">
        <v>31</v>
      </c>
      <c r="B35" s="5"/>
      <c r="C35" s="23">
        <f>C16-C34</f>
        <v>7127694.4999999963</v>
      </c>
      <c r="D35" s="5"/>
      <c r="E35" s="5"/>
    </row>
    <row r="36" spans="1:7" s="1" customFormat="1" ht="15" customHeight="1" x14ac:dyDescent="0.3">
      <c r="A36" s="3"/>
      <c r="B36" s="5"/>
      <c r="C36" s="26"/>
      <c r="D36" s="5"/>
      <c r="E36" s="5"/>
    </row>
    <row r="37" spans="1:7" s="1" customFormat="1" ht="17.25" customHeight="1" x14ac:dyDescent="0.3">
      <c r="A37" s="3"/>
      <c r="B37" s="5"/>
      <c r="C37" s="26"/>
      <c r="D37" s="5"/>
      <c r="E37" s="5"/>
    </row>
    <row r="38" spans="1:7" ht="19.5" x14ac:dyDescent="0.3">
      <c r="A38" s="32" t="s">
        <v>36</v>
      </c>
      <c r="B38" s="32"/>
      <c r="C38" s="32"/>
      <c r="D38" s="32"/>
      <c r="E38" s="32"/>
    </row>
    <row r="39" spans="1:7" ht="19.5" x14ac:dyDescent="0.3">
      <c r="A39" s="31" t="s">
        <v>38</v>
      </c>
      <c r="B39" s="31"/>
      <c r="C39" s="31"/>
      <c r="D39" s="31"/>
      <c r="E39" s="31"/>
      <c r="F39" s="15"/>
      <c r="G39" s="15"/>
    </row>
    <row r="40" spans="1:7" ht="19.5" x14ac:dyDescent="0.3">
      <c r="A40" s="32" t="s">
        <v>39</v>
      </c>
      <c r="B40" s="32"/>
      <c r="C40" s="32"/>
      <c r="D40" s="32"/>
      <c r="E40" s="32"/>
      <c r="F40" s="16"/>
      <c r="G40" s="16"/>
    </row>
    <row r="41" spans="1:7" ht="21" x14ac:dyDescent="0.35">
      <c r="A41" s="27"/>
      <c r="B41" s="28"/>
      <c r="C41" s="28"/>
      <c r="D41" s="28"/>
      <c r="E41" s="28"/>
    </row>
    <row r="48" spans="1:7" ht="19.5" x14ac:dyDescent="0.3">
      <c r="A48" s="15"/>
      <c r="B48" s="15"/>
      <c r="C48" s="15"/>
      <c r="D48" s="15"/>
      <c r="E48" s="15"/>
      <c r="F48" s="15"/>
      <c r="G48" s="15"/>
    </row>
    <row r="49" spans="1:7" ht="19.5" x14ac:dyDescent="0.3">
      <c r="A49" s="15"/>
      <c r="B49" s="15"/>
      <c r="C49" s="15"/>
      <c r="D49" s="15"/>
      <c r="E49" s="15"/>
      <c r="F49" s="15"/>
      <c r="G49" s="15"/>
    </row>
    <row r="50" spans="1:7" ht="19.5" x14ac:dyDescent="0.3">
      <c r="A50" s="15"/>
      <c r="B50" s="15"/>
      <c r="C50" s="15"/>
      <c r="D50" s="15"/>
      <c r="E50" s="15"/>
      <c r="F50" s="15"/>
      <c r="G50" s="15"/>
    </row>
    <row r="51" spans="1:7" ht="19.5" x14ac:dyDescent="0.3">
      <c r="A51" s="15"/>
      <c r="B51" s="16"/>
      <c r="C51" s="16"/>
      <c r="D51" s="16"/>
      <c r="E51" s="16"/>
      <c r="F51" s="16"/>
      <c r="G51" s="16"/>
    </row>
  </sheetData>
  <mergeCells count="13">
    <mergeCell ref="A40:E40"/>
    <mergeCell ref="A38:E38"/>
    <mergeCell ref="A5:A6"/>
    <mergeCell ref="B5:B6"/>
    <mergeCell ref="C5:C6"/>
    <mergeCell ref="A18:A19"/>
    <mergeCell ref="B18:B19"/>
    <mergeCell ref="C18:C19"/>
    <mergeCell ref="A1:E1"/>
    <mergeCell ref="A2:E2"/>
    <mergeCell ref="A3:E3"/>
    <mergeCell ref="A4:E4"/>
    <mergeCell ref="A39:E39"/>
  </mergeCells>
  <pageMargins left="0.54" right="0.3" top="0.28000000000000003" bottom="0.25" header="0.2" footer="0.1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ComputerPC</cp:lastModifiedBy>
  <cp:lastPrinted>2019-10-23T08:16:56Z</cp:lastPrinted>
  <dcterms:created xsi:type="dcterms:W3CDTF">2013-10-19T08:10:12Z</dcterms:created>
  <dcterms:modified xsi:type="dcterms:W3CDTF">2020-05-21T06:44:31Z</dcterms:modified>
</cp:coreProperties>
</file>